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l\repos\rbcomb-temperature-control\interconnect-board\"/>
    </mc:Choice>
  </mc:AlternateContent>
  <xr:revisionPtr revIDLastSave="0" documentId="13_ncr:1_{A4C597AC-C134-4B6B-A34E-998C24E3226C}" xr6:coauthVersionLast="47" xr6:coauthVersionMax="47" xr10:uidLastSave="{00000000-0000-0000-0000-000000000000}"/>
  <bookViews>
    <workbookView xWindow="-33315" yWindow="3825" windowWidth="31440" windowHeight="149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M33" i="1" s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6" i="1"/>
  <c r="M34" i="1" s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</calcChain>
</file>

<file path=xl/sharedStrings.xml><?xml version="1.0" encoding="utf-8"?>
<sst xmlns="http://schemas.openxmlformats.org/spreadsheetml/2006/main" count="138" uniqueCount="118">
  <si>
    <t>Bill Of Materials</t>
  </si>
  <si>
    <t>Name</t>
  </si>
  <si>
    <t>Package</t>
  </si>
  <si>
    <t>Manufacturer</t>
  </si>
  <si>
    <t>Part Number</t>
  </si>
  <si>
    <t>Order Link</t>
  </si>
  <si>
    <t>Price CHF</t>
  </si>
  <si>
    <t>Description</t>
  </si>
  <si>
    <t>Number of Parts</t>
  </si>
  <si>
    <t>Total Cost CHF</t>
  </si>
  <si>
    <t>Total Price CHF</t>
  </si>
  <si>
    <t>Value</t>
  </si>
  <si>
    <t>https://www.digikey.ch/de/products/detail/analog-devices-inc/LTC6992IS6-1-TRMPBF/2356011</t>
  </si>
  <si>
    <t>LTC6992IS6-1#TRMPBF</t>
  </si>
  <si>
    <t>IC OSC SILICON PROG TSOT23-6</t>
  </si>
  <si>
    <t>Analog Devices Inc.</t>
  </si>
  <si>
    <t>TSOT23-6</t>
  </si>
  <si>
    <t>LM358DT</t>
  </si>
  <si>
    <t>8-SOIC</t>
  </si>
  <si>
    <t>STMicroelectronics</t>
  </si>
  <si>
    <t>IC OPAMP GP 2 CIRCUIT 8SOIC</t>
  </si>
  <si>
    <t>https://www.digikey.ch/de/products/detail/stmicroelectronics/LM358DT/591693</t>
  </si>
  <si>
    <t>0805(2012)</t>
  </si>
  <si>
    <t>https://www.digikey.ch/de/products/detail/ablic-inc/S-1112B55MC-L7OTFU/6112528</t>
  </si>
  <si>
    <t>S-1112B55MC-L7OTFU</t>
  </si>
  <si>
    <t>IC REG LINEAR 5.5V 150MA SOT23-5</t>
  </si>
  <si>
    <t>ABLIC Inc.</t>
  </si>
  <si>
    <t>SOT-23-5</t>
  </si>
  <si>
    <t>RNCF0805TKT20K0 Stackpole Electronics Inc | Widerstände | DigiKey</t>
  </si>
  <si>
    <t>RES 20K OHM 0.01% 1/8W 0805</t>
  </si>
  <si>
    <t>RNCF0805TKT20K0</t>
  </si>
  <si>
    <t>Stackpole Electronics Inc</t>
  </si>
  <si>
    <t>20k, 0.05%, 10ppm</t>
  </si>
  <si>
    <t>YAGEO</t>
  </si>
  <si>
    <t>RES 0 OHM JUMPER 1/8W 0805</t>
  </si>
  <si>
    <t>RC0805JR-070RL</t>
  </si>
  <si>
    <t>https://www.digikey.ch/de/products/detail/yageo/RC0805JR-070RL/728216</t>
  </si>
  <si>
    <t>KYOCERA AVX</t>
  </si>
  <si>
    <t>08055C154KAT2A</t>
  </si>
  <si>
    <t>CAP CER 0.15UF 50V X7R 0805</t>
  </si>
  <si>
    <t>https://www.digikey.ch/de/products/detail/kyocera-avx/08055C154KAT2A/7536086</t>
  </si>
  <si>
    <t>C4, C5, C7, C8</t>
  </si>
  <si>
    <t>U1</t>
  </si>
  <si>
    <t>U6</t>
  </si>
  <si>
    <t>U2, U3, U5</t>
  </si>
  <si>
    <t>R1, R2, R3, R4</t>
  </si>
  <si>
    <t>0R</t>
  </si>
  <si>
    <t>150nF</t>
  </si>
  <si>
    <t>CL21B104KBCNNNC</t>
  </si>
  <si>
    <t>Samsung Electro-Mechanics</t>
  </si>
  <si>
    <t>CAP CER 0.1UF 50V X7R 0805</t>
  </si>
  <si>
    <t>https://www.digikey.ch/de/products/detail/samsung-electro-mechanics/CL21B104KBCNNNC/3886661</t>
  </si>
  <si>
    <t>100nF</t>
  </si>
  <si>
    <t>https://www.digikey.ch/de/products/detail/stackpole-electronics-inc/RNCP0805FTD10K0/2240262</t>
  </si>
  <si>
    <t>RNCP0805FTD10K0</t>
  </si>
  <si>
    <t>RES 10K OHM 1% 1/4W 0805</t>
  </si>
  <si>
    <t>10k</t>
  </si>
  <si>
    <t>Panasonic Electronic Components</t>
  </si>
  <si>
    <t>RES SMD 12.4K OHM 0.1% 1/4W 0805</t>
  </si>
  <si>
    <t>ERJ-PB6B1242V</t>
  </si>
  <si>
    <t>https://www.digikey.ch/de/products/detail/panasonic-electronic-components/ERJ-PB6B1242V/6213501</t>
  </si>
  <si>
    <t>1k, 0.1%, low ppm</t>
  </si>
  <si>
    <t>12.4k, 0.1%, low ppm</t>
  </si>
  <si>
    <t>R16,R40</t>
  </si>
  <si>
    <t>RES 100K OHM 0.1% 1/8W 0805</t>
  </si>
  <si>
    <t>ERA-6AEB104V</t>
  </si>
  <si>
    <t>https://www.digikey.ch/de/products/detail/panasonic-electronic-components/ERA-6AEB104V/1465797</t>
  </si>
  <si>
    <t>100k, 0.1%, low ppm</t>
  </si>
  <si>
    <t>RES SMD 470 OHM 0.5% 1/10W 0805</t>
  </si>
  <si>
    <t>RR1220P-471-D</t>
  </si>
  <si>
    <t>https://www.digikey.ch/de/products/detail/susumu/RR1220P-471-D/432283</t>
  </si>
  <si>
    <t>Susumu</t>
  </si>
  <si>
    <t>470R</t>
  </si>
  <si>
    <t>RES SMD 249K OHM 0.1% 1/8W 0805</t>
  </si>
  <si>
    <t>RT0805BRD07249KL</t>
  </si>
  <si>
    <t>https://www.digikey.ch/de/products/detail/yageo/RT0805BRD07249KL/1075740</t>
  </si>
  <si>
    <t>249k</t>
  </si>
  <si>
    <t>R41</t>
  </si>
  <si>
    <t>RES 102 OHM 0.1% 1/8W 0805</t>
  </si>
  <si>
    <t>ERA-6AEB1020V</t>
  </si>
  <si>
    <t>https://www.digikey.ch/de/products/detail/panasonic-electronic-components/ERA-6AEB1020V/2025574</t>
  </si>
  <si>
    <t>102R</t>
  </si>
  <si>
    <t>R42</t>
  </si>
  <si>
    <t>RES 976 OHM 0.1% 1/8W 0805</t>
  </si>
  <si>
    <t>ERA-6AEB9760V</t>
  </si>
  <si>
    <t>https://www.digikey.ch/de/products/detail/panasonic-electronic-components/ERA-6AEB9760V/2025663</t>
  </si>
  <si>
    <t>976R</t>
  </si>
  <si>
    <t>R43</t>
  </si>
  <si>
    <t>10u</t>
  </si>
  <si>
    <t>CAP TANT 10UF 10% 20V 1411</t>
  </si>
  <si>
    <t>TAJB106K020RNJ</t>
  </si>
  <si>
    <t>https://www.digikey.ch/de/products/detail/kyocera-avx/TAJB106K020RNJ/563780</t>
  </si>
  <si>
    <t>C3,C6</t>
  </si>
  <si>
    <t>4.7u</t>
  </si>
  <si>
    <t>KEMET</t>
  </si>
  <si>
    <t>CAP CER 4.7UF 10V X5R 0603</t>
  </si>
  <si>
    <t>C0603C475K8PAC7867</t>
  </si>
  <si>
    <t>https://www.digikey.ch/de/products/detail/kemet/C0603C475K8PAC7867/1950663?s=N4IgTCBcDaIMYAYBsCDMcAsB2ArAawA4AHAQzgBcBXEAXQF8g</t>
  </si>
  <si>
    <t>C2,C9,C10,C11,C12,C13</t>
  </si>
  <si>
    <t>R39</t>
  </si>
  <si>
    <t>R15,R29,R30,R31</t>
  </si>
  <si>
    <t>C1,C14,C15</t>
  </si>
  <si>
    <t>R17</t>
  </si>
  <si>
    <t>34k</t>
  </si>
  <si>
    <t>R5,R6,R12,R13,R25</t>
  </si>
  <si>
    <t>R7, R8, R9, R10, R11, R14, R18, R19, R20, R21, R22, R23, R24, R32, R33</t>
  </si>
  <si>
    <t>R26,R27,R28</t>
  </si>
  <si>
    <t>1411(3528)</t>
  </si>
  <si>
    <t>0603(1608)</t>
  </si>
  <si>
    <t>Headers as required</t>
  </si>
  <si>
    <t>Ribbon cables as required</t>
  </si>
  <si>
    <t>RES SMD 34K OHM 0.1% 1/8W 0805</t>
  </si>
  <si>
    <t>RT0805BRD0734KL</t>
  </si>
  <si>
    <t>https://www.digikey.ch/de/products/detail/yageo/RT0805BRD0734KL/1075833</t>
  </si>
  <si>
    <t>https://www.digikey.ch/de/products/detail/yageo/RT0805BRD071KL/1075698</t>
  </si>
  <si>
    <t>RT0805BRD071KL</t>
  </si>
  <si>
    <t>RES SMD 1K OHM 0.1% 1/8W 0805</t>
  </si>
  <si>
    <t>Num Per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</si>
</sst>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1" xfId="0" applyBorder="1"/>
    <xf numFmtId="0" fontId="2" fillId="0" borderId="0" xfId="1" applyBorder="1"/>
    <xf numFmtId="0" fontId="0" fillId="0" borderId="3" xfId="0" applyBorder="1"/>
    <xf numFmtId="0" fontId="0" fillId="0" borderId="4" xfId="0" applyBorder="1"/>
    <xf numFmtId="0" fontId="2" fillId="0" borderId="4" xfId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/>
    <xf numFmtId="0" fontId="2" fillId="0" borderId="0" xfId="1"/>
    <xf numFmtId="0" fontId="4" fillId="0" borderId="0" xfId="0" applyFont="1"/>
    <xf numFmtId="49" fontId="0" fillId="0" borderId="0" xfId="0" applyNumberFormat="1"/>
    <xf numFmtId="0" fontId="0" fillId="0" borderId="2" xfId="0" applyBorder="1"/>
    <xf numFmtId="2" fontId="0" fillId="0" borderId="4" xfId="0" applyNumberFormat="1" applyBorder="1"/>
    <xf numFmtId="0" fontId="0" fillId="0" borderId="5" xfId="0" applyBorder="1"/>
    <xf numFmtId="0" fontId="3" fillId="0" borderId="8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gikey.ch/de/products/detail/kyocera-avx/08055C154KAT2A/7536086" TargetMode="External"/><Relationship Id="rId13" Type="http://schemas.openxmlformats.org/officeDocument/2006/relationships/hyperlink" Target="https://www.digikey.ch/de/products/detail/yageo/RT0805BRD071KL/1075698" TargetMode="External"/><Relationship Id="rId18" Type="http://schemas.openxmlformats.org/officeDocument/2006/relationships/hyperlink" Target="https://www.digikey.ch/de/products/detail/panasonic-electronic-components/ERA-6AEB9760V/2025663" TargetMode="External"/><Relationship Id="rId3" Type="http://schemas.openxmlformats.org/officeDocument/2006/relationships/hyperlink" Target="https://www.digikey.ch/de/products/detail/stmicroelectronics/LM358DT/591693" TargetMode="External"/><Relationship Id="rId7" Type="http://schemas.openxmlformats.org/officeDocument/2006/relationships/hyperlink" Target="https://www.digikey.ch/de/products/detail/yageo/RC0805JR-070RL/728216" TargetMode="External"/><Relationship Id="rId12" Type="http://schemas.openxmlformats.org/officeDocument/2006/relationships/hyperlink" Target="https://www.digikey.ch/de/products/detail/panasonic-electronic-components/ERA-6AEB104V/1465797" TargetMode="External"/><Relationship Id="rId17" Type="http://schemas.openxmlformats.org/officeDocument/2006/relationships/hyperlink" Target="https://www.digikey.ch/de/products/detail/panasonic-electronic-components/ERA-6AEB1020V/2025574" TargetMode="External"/><Relationship Id="rId2" Type="http://schemas.openxmlformats.org/officeDocument/2006/relationships/hyperlink" Target="https://www.digikey.ch/de/products/detail/stackpole-electronics-inc/RNCF0805TKT20K0/2687081" TargetMode="External"/><Relationship Id="rId16" Type="http://schemas.openxmlformats.org/officeDocument/2006/relationships/hyperlink" Target="https://www.digikey.ch/de/products/detail/yageo/RT0805BRD07249KL/1075740" TargetMode="External"/><Relationship Id="rId1" Type="http://schemas.openxmlformats.org/officeDocument/2006/relationships/hyperlink" Target="https://www.digikey.ch/de/products/detail/analog-devices-inc/LTC6992IS6-1-TRMPBF/2356011" TargetMode="External"/><Relationship Id="rId6" Type="http://schemas.openxmlformats.org/officeDocument/2006/relationships/hyperlink" Target="https://www.digikey.ch/de/products/detail/ablic-inc/S-1112B55MC-L7OTFU/6112528" TargetMode="External"/><Relationship Id="rId11" Type="http://schemas.openxmlformats.org/officeDocument/2006/relationships/hyperlink" Target="https://www.digikey.ch/de/products/detail/panasonic-electronic-components/ERJ-PB6B1242V/6213501" TargetMode="External"/><Relationship Id="rId5" Type="http://schemas.openxmlformats.org/officeDocument/2006/relationships/hyperlink" Target="https://www.digikey.ch/de/products/detail/kemet/C0603C475K8PAC7867/1950663?s=N4IgTCBcDaIMYAYBsCDMcAsB2ArAawA4AHAQzgBcBXEAXQF8g" TargetMode="External"/><Relationship Id="rId15" Type="http://schemas.openxmlformats.org/officeDocument/2006/relationships/hyperlink" Target="https://www.digikey.ch/de/products/detail/susumu/RR1220P-471-D/432283" TargetMode="External"/><Relationship Id="rId10" Type="http://schemas.openxmlformats.org/officeDocument/2006/relationships/hyperlink" Target="https://www.digikey.ch/de/products/detail/stackpole-electronics-inc/RNCP0805FTD10K0/2240262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www.digikey.ch/de/products/detail/kyocera-avx/TAJB106K020RNJ/563780" TargetMode="External"/><Relationship Id="rId9" Type="http://schemas.openxmlformats.org/officeDocument/2006/relationships/hyperlink" Target="https://www.digikey.ch/de/products/detail/samsung-electro-mechanics/CL21B104KBCNNNC/3886661" TargetMode="External"/><Relationship Id="rId14" Type="http://schemas.openxmlformats.org/officeDocument/2006/relationships/hyperlink" Target="https://www.digikey.ch/de/products/detail/yageo/RT0805BRD0734KL/107583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86"/>
  <sheetViews>
    <sheetView tabSelected="1" topLeftCell="A3" workbookViewId="0">
      <selection activeCell="I6" sqref="I6"/>
    </sheetView>
  </sheetViews>
  <sheetFormatPr defaultColWidth="8.85546875" defaultRowHeight="15" x14ac:dyDescent="0.25"/>
  <cols>
    <col min="1" max="1" width="60.85546875" bestFit="1" customWidth="1"/>
    <col min="2" max="2" width="19.7109375" bestFit="1" customWidth="1"/>
    <col min="3" max="3" width="12.85546875" customWidth="1"/>
    <col min="4" max="4" width="31.42578125" bestFit="1" customWidth="1"/>
    <col min="5" max="5" width="36.42578125" bestFit="1" customWidth="1"/>
    <col min="6" max="6" width="21.140625" bestFit="1" customWidth="1"/>
    <col min="7" max="7" width="22.42578125" customWidth="1"/>
    <col min="8" max="8" width="9.28515625" bestFit="1" customWidth="1"/>
    <col min="9" max="9" width="15" customWidth="1"/>
    <col min="10" max="10" width="16.140625" bestFit="1" customWidth="1"/>
    <col min="11" max="11" width="15.42578125" customWidth="1"/>
    <col min="12" max="12" width="15.42578125" bestFit="1" customWidth="1"/>
  </cols>
  <sheetData>
    <row r="3" spans="1:10" ht="23.25" x14ac:dyDescent="0.35">
      <c r="A3" s="1" t="s">
        <v>0</v>
      </c>
    </row>
    <row r="5" spans="1:10" x14ac:dyDescent="0.25">
      <c r="A5" s="8" t="s">
        <v>1</v>
      </c>
      <c r="B5" s="9" t="s">
        <v>11</v>
      </c>
      <c r="C5" s="9" t="s">
        <v>2</v>
      </c>
      <c r="D5" s="9" t="s">
        <v>3</v>
      </c>
      <c r="E5" s="9" t="s">
        <v>7</v>
      </c>
      <c r="F5" s="9" t="s">
        <v>4</v>
      </c>
      <c r="G5" s="9" t="s">
        <v>5</v>
      </c>
      <c r="H5" s="9" t="s">
        <v>6</v>
      </c>
      <c r="I5" s="9" t="s">
        <v>117</v>
      </c>
      <c r="J5" s="17" t="s">
        <v>10</v>
      </c>
    </row>
    <row r="6" spans="1:10" x14ac:dyDescent="0.25">
      <c r="A6" s="3" t="s">
        <v>43</v>
      </c>
      <c r="C6" t="s">
        <v>16</v>
      </c>
      <c r="D6" t="s">
        <v>15</v>
      </c>
      <c r="E6" t="s">
        <v>14</v>
      </c>
      <c r="F6" t="s">
        <v>13</v>
      </c>
      <c r="G6" s="4" t="s">
        <v>12</v>
      </c>
      <c r="H6" s="2">
        <v>5.88</v>
      </c>
      <c r="I6" s="2">
        <f>LEN(A6)-LEN(SUBSTITUTE(A6,",",""))+1</f>
        <v>1</v>
      </c>
      <c r="J6" s="14">
        <f>H6*I6</f>
        <v>5.88</v>
      </c>
    </row>
    <row r="7" spans="1:10" x14ac:dyDescent="0.25">
      <c r="A7" s="3" t="s">
        <v>44</v>
      </c>
      <c r="C7" t="s">
        <v>18</v>
      </c>
      <c r="D7" t="s">
        <v>19</v>
      </c>
      <c r="E7" t="s">
        <v>20</v>
      </c>
      <c r="F7" t="s">
        <v>17</v>
      </c>
      <c r="G7" s="11" t="s">
        <v>21</v>
      </c>
      <c r="H7" s="2">
        <v>0.5</v>
      </c>
      <c r="I7" s="2">
        <f t="shared" ref="I7:I23" si="0">LEN(A7)-LEN(SUBSTITUTE(A7,",",""))+1</f>
        <v>3</v>
      </c>
      <c r="J7" s="14">
        <f t="shared" ref="J7:J23" si="1">H7*I7</f>
        <v>1.5</v>
      </c>
    </row>
    <row r="8" spans="1:10" x14ac:dyDescent="0.25">
      <c r="A8" s="3" t="s">
        <v>45</v>
      </c>
      <c r="B8" t="s">
        <v>32</v>
      </c>
      <c r="C8" t="s">
        <v>22</v>
      </c>
      <c r="D8" t="s">
        <v>31</v>
      </c>
      <c r="E8" t="s">
        <v>29</v>
      </c>
      <c r="F8" t="s">
        <v>30</v>
      </c>
      <c r="G8" s="11" t="s">
        <v>28</v>
      </c>
      <c r="H8" s="2">
        <v>0.79</v>
      </c>
      <c r="I8" s="2">
        <f t="shared" si="0"/>
        <v>4</v>
      </c>
      <c r="J8" s="14">
        <f t="shared" si="1"/>
        <v>3.16</v>
      </c>
    </row>
    <row r="9" spans="1:10" x14ac:dyDescent="0.25">
      <c r="A9" s="3" t="s">
        <v>42</v>
      </c>
      <c r="C9" t="s">
        <v>27</v>
      </c>
      <c r="D9" t="s">
        <v>26</v>
      </c>
      <c r="E9" s="12" t="s">
        <v>25</v>
      </c>
      <c r="F9" s="12" t="s">
        <v>24</v>
      </c>
      <c r="G9" s="4" t="s">
        <v>23</v>
      </c>
      <c r="H9" s="2">
        <v>0.87</v>
      </c>
      <c r="I9" s="2">
        <f t="shared" si="0"/>
        <v>1</v>
      </c>
      <c r="J9" s="14">
        <f t="shared" si="1"/>
        <v>0.87</v>
      </c>
    </row>
    <row r="10" spans="1:10" x14ac:dyDescent="0.25">
      <c r="A10" s="3" t="s">
        <v>105</v>
      </c>
      <c r="B10" t="s">
        <v>46</v>
      </c>
      <c r="C10" t="s">
        <v>22</v>
      </c>
      <c r="D10" t="s">
        <v>33</v>
      </c>
      <c r="E10" t="s">
        <v>34</v>
      </c>
      <c r="F10" t="s">
        <v>35</v>
      </c>
      <c r="G10" s="11" t="s">
        <v>36</v>
      </c>
      <c r="H10">
        <v>0.09</v>
      </c>
      <c r="I10" s="2">
        <f t="shared" si="0"/>
        <v>15</v>
      </c>
      <c r="J10" s="14">
        <f t="shared" si="1"/>
        <v>1.3499999999999999</v>
      </c>
    </row>
    <row r="11" spans="1:10" x14ac:dyDescent="0.25">
      <c r="A11" s="3" t="s">
        <v>101</v>
      </c>
      <c r="B11" t="s">
        <v>88</v>
      </c>
      <c r="C11" t="s">
        <v>107</v>
      </c>
      <c r="D11" t="s">
        <v>37</v>
      </c>
      <c r="E11" t="s">
        <v>89</v>
      </c>
      <c r="F11" t="s">
        <v>90</v>
      </c>
      <c r="G11" s="4" t="s">
        <v>91</v>
      </c>
      <c r="H11" s="2">
        <v>0.49</v>
      </c>
      <c r="I11" s="2">
        <f t="shared" si="0"/>
        <v>3</v>
      </c>
      <c r="J11" s="14">
        <f t="shared" si="1"/>
        <v>1.47</v>
      </c>
    </row>
    <row r="12" spans="1:10" x14ac:dyDescent="0.25">
      <c r="A12" s="3" t="s">
        <v>92</v>
      </c>
      <c r="B12" t="s">
        <v>93</v>
      </c>
      <c r="C12" t="s">
        <v>108</v>
      </c>
      <c r="D12" t="s">
        <v>94</v>
      </c>
      <c r="E12" t="s">
        <v>95</v>
      </c>
      <c r="F12" t="s">
        <v>96</v>
      </c>
      <c r="G12" s="11" t="s">
        <v>97</v>
      </c>
      <c r="H12" s="2">
        <v>0.28999999999999998</v>
      </c>
      <c r="I12" s="2">
        <f t="shared" si="0"/>
        <v>2</v>
      </c>
      <c r="J12" s="14">
        <f t="shared" si="1"/>
        <v>0.57999999999999996</v>
      </c>
    </row>
    <row r="13" spans="1:10" x14ac:dyDescent="0.25">
      <c r="A13" s="3" t="s">
        <v>41</v>
      </c>
      <c r="B13" t="s">
        <v>47</v>
      </c>
      <c r="C13" t="s">
        <v>22</v>
      </c>
      <c r="D13" t="s">
        <v>37</v>
      </c>
      <c r="E13" s="12" t="s">
        <v>39</v>
      </c>
      <c r="F13" t="s">
        <v>38</v>
      </c>
      <c r="G13" s="4" t="s">
        <v>40</v>
      </c>
      <c r="H13" s="2">
        <v>0.13</v>
      </c>
      <c r="I13" s="2">
        <f t="shared" si="0"/>
        <v>4</v>
      </c>
      <c r="J13" s="14">
        <f t="shared" si="1"/>
        <v>0.52</v>
      </c>
    </row>
    <row r="14" spans="1:10" x14ac:dyDescent="0.25">
      <c r="A14" s="3" t="s">
        <v>98</v>
      </c>
      <c r="B14" t="s">
        <v>52</v>
      </c>
      <c r="C14" t="s">
        <v>22</v>
      </c>
      <c r="D14" t="s">
        <v>49</v>
      </c>
      <c r="E14" t="s">
        <v>50</v>
      </c>
      <c r="F14" t="s">
        <v>48</v>
      </c>
      <c r="G14" s="4" t="s">
        <v>51</v>
      </c>
      <c r="H14" s="2">
        <v>0.09</v>
      </c>
      <c r="I14" s="2">
        <f t="shared" si="0"/>
        <v>6</v>
      </c>
      <c r="J14" s="14">
        <f t="shared" si="1"/>
        <v>0.54</v>
      </c>
    </row>
    <row r="15" spans="1:10" x14ac:dyDescent="0.25">
      <c r="A15" s="3" t="s">
        <v>104</v>
      </c>
      <c r="B15" t="s">
        <v>56</v>
      </c>
      <c r="C15" t="s">
        <v>22</v>
      </c>
      <c r="D15" t="s">
        <v>31</v>
      </c>
      <c r="E15" t="s">
        <v>55</v>
      </c>
      <c r="F15" t="s">
        <v>54</v>
      </c>
      <c r="G15" s="4" t="s">
        <v>53</v>
      </c>
      <c r="H15" s="2">
        <v>0.09</v>
      </c>
      <c r="I15" s="2">
        <f t="shared" si="0"/>
        <v>5</v>
      </c>
      <c r="J15" s="14">
        <f t="shared" si="1"/>
        <v>0.44999999999999996</v>
      </c>
    </row>
    <row r="16" spans="1:10" x14ac:dyDescent="0.25">
      <c r="A16" s="3" t="s">
        <v>99</v>
      </c>
      <c r="B16" t="s">
        <v>62</v>
      </c>
      <c r="C16" t="s">
        <v>22</v>
      </c>
      <c r="D16" t="s">
        <v>57</v>
      </c>
      <c r="E16" t="s">
        <v>58</v>
      </c>
      <c r="F16" t="s">
        <v>59</v>
      </c>
      <c r="G16" s="4" t="s">
        <v>60</v>
      </c>
      <c r="H16" s="2">
        <v>0.37</v>
      </c>
      <c r="I16" s="2">
        <f t="shared" si="0"/>
        <v>1</v>
      </c>
      <c r="J16" s="14">
        <f t="shared" si="1"/>
        <v>0.37</v>
      </c>
    </row>
    <row r="17" spans="1:10" x14ac:dyDescent="0.25">
      <c r="A17" s="3" t="s">
        <v>63</v>
      </c>
      <c r="B17" t="s">
        <v>61</v>
      </c>
      <c r="C17" t="s">
        <v>22</v>
      </c>
      <c r="D17" t="s">
        <v>33</v>
      </c>
      <c r="E17" t="s">
        <v>116</v>
      </c>
      <c r="F17" t="s">
        <v>115</v>
      </c>
      <c r="G17" s="4" t="s">
        <v>114</v>
      </c>
      <c r="H17" s="2">
        <v>0.33</v>
      </c>
      <c r="I17" s="2">
        <f t="shared" si="0"/>
        <v>2</v>
      </c>
      <c r="J17" s="14">
        <f t="shared" si="1"/>
        <v>0.66</v>
      </c>
    </row>
    <row r="18" spans="1:10" x14ac:dyDescent="0.25">
      <c r="A18" s="3" t="s">
        <v>102</v>
      </c>
      <c r="B18" t="s">
        <v>103</v>
      </c>
      <c r="C18" t="s">
        <v>22</v>
      </c>
      <c r="D18" t="s">
        <v>33</v>
      </c>
      <c r="E18" t="s">
        <v>111</v>
      </c>
      <c r="F18" t="s">
        <v>112</v>
      </c>
      <c r="G18" s="11" t="s">
        <v>113</v>
      </c>
      <c r="H18" s="2">
        <v>0.33</v>
      </c>
      <c r="I18" s="2">
        <f t="shared" si="0"/>
        <v>1</v>
      </c>
      <c r="J18" s="14">
        <f t="shared" si="1"/>
        <v>0.33</v>
      </c>
    </row>
    <row r="19" spans="1:10" x14ac:dyDescent="0.25">
      <c r="A19" s="3" t="s">
        <v>106</v>
      </c>
      <c r="B19" t="s">
        <v>67</v>
      </c>
      <c r="C19" t="s">
        <v>22</v>
      </c>
      <c r="D19" t="s">
        <v>57</v>
      </c>
      <c r="E19" t="s">
        <v>64</v>
      </c>
      <c r="F19" t="s">
        <v>65</v>
      </c>
      <c r="G19" s="4" t="s">
        <v>66</v>
      </c>
      <c r="H19" s="2">
        <v>0.33</v>
      </c>
      <c r="I19" s="2">
        <f t="shared" si="0"/>
        <v>3</v>
      </c>
      <c r="J19" s="14">
        <f t="shared" si="1"/>
        <v>0.99</v>
      </c>
    </row>
    <row r="20" spans="1:10" x14ac:dyDescent="0.25">
      <c r="A20" s="3" t="s">
        <v>100</v>
      </c>
      <c r="B20" t="s">
        <v>72</v>
      </c>
      <c r="C20" t="s">
        <v>22</v>
      </c>
      <c r="D20" t="s">
        <v>71</v>
      </c>
      <c r="E20" t="s">
        <v>68</v>
      </c>
      <c r="F20" t="s">
        <v>69</v>
      </c>
      <c r="G20" s="4" t="s">
        <v>70</v>
      </c>
      <c r="H20" s="2">
        <v>0.15</v>
      </c>
      <c r="I20" s="2">
        <f t="shared" si="0"/>
        <v>4</v>
      </c>
      <c r="J20" s="14">
        <f t="shared" si="1"/>
        <v>0.6</v>
      </c>
    </row>
    <row r="21" spans="1:10" x14ac:dyDescent="0.25">
      <c r="A21" s="3" t="s">
        <v>77</v>
      </c>
      <c r="B21" t="s">
        <v>76</v>
      </c>
      <c r="C21" t="s">
        <v>22</v>
      </c>
      <c r="D21" t="s">
        <v>33</v>
      </c>
      <c r="E21" t="s">
        <v>73</v>
      </c>
      <c r="F21" t="s">
        <v>74</v>
      </c>
      <c r="G21" s="4" t="s">
        <v>75</v>
      </c>
      <c r="H21" s="2">
        <v>0.35</v>
      </c>
      <c r="I21" s="2">
        <f t="shared" si="0"/>
        <v>1</v>
      </c>
      <c r="J21" s="14">
        <f t="shared" si="1"/>
        <v>0.35</v>
      </c>
    </row>
    <row r="22" spans="1:10" x14ac:dyDescent="0.25">
      <c r="A22" s="3" t="s">
        <v>82</v>
      </c>
      <c r="B22" t="s">
        <v>81</v>
      </c>
      <c r="C22" t="s">
        <v>22</v>
      </c>
      <c r="D22" t="s">
        <v>57</v>
      </c>
      <c r="E22" t="s">
        <v>78</v>
      </c>
      <c r="F22" t="s">
        <v>79</v>
      </c>
      <c r="G22" s="4" t="s">
        <v>80</v>
      </c>
      <c r="H22" s="2">
        <v>0.33</v>
      </c>
      <c r="I22" s="2">
        <f t="shared" si="0"/>
        <v>1</v>
      </c>
      <c r="J22" s="14">
        <f t="shared" si="1"/>
        <v>0.33</v>
      </c>
    </row>
    <row r="23" spans="1:10" x14ac:dyDescent="0.25">
      <c r="A23" s="3" t="s">
        <v>87</v>
      </c>
      <c r="B23" t="s">
        <v>86</v>
      </c>
      <c r="C23" t="s">
        <v>22</v>
      </c>
      <c r="D23" t="s">
        <v>57</v>
      </c>
      <c r="E23" t="s">
        <v>83</v>
      </c>
      <c r="F23" t="s">
        <v>84</v>
      </c>
      <c r="G23" s="4" t="s">
        <v>85</v>
      </c>
      <c r="H23" s="2">
        <v>0.33</v>
      </c>
      <c r="I23" s="2">
        <f t="shared" si="0"/>
        <v>1</v>
      </c>
      <c r="J23" s="14">
        <f t="shared" si="1"/>
        <v>0.33</v>
      </c>
    </row>
    <row r="24" spans="1:10" x14ac:dyDescent="0.25">
      <c r="A24" s="3" t="s">
        <v>109</v>
      </c>
      <c r="G24" s="4"/>
      <c r="H24" s="2"/>
      <c r="I24" s="2"/>
      <c r="J24" s="14"/>
    </row>
    <row r="25" spans="1:10" x14ac:dyDescent="0.25">
      <c r="A25" s="3" t="s">
        <v>110</v>
      </c>
      <c r="G25" s="4"/>
      <c r="H25" s="2"/>
      <c r="I25" s="2"/>
      <c r="J25" s="14"/>
    </row>
    <row r="26" spans="1:10" x14ac:dyDescent="0.25">
      <c r="A26" s="3"/>
      <c r="G26" s="4"/>
      <c r="H26" s="2"/>
      <c r="I26" s="2"/>
      <c r="J26" s="14"/>
    </row>
    <row r="27" spans="1:10" x14ac:dyDescent="0.25">
      <c r="A27" s="3"/>
      <c r="G27" s="4"/>
      <c r="H27" s="2"/>
      <c r="I27" s="2"/>
      <c r="J27" s="14"/>
    </row>
    <row r="28" spans="1:10" x14ac:dyDescent="0.25">
      <c r="A28" s="3"/>
      <c r="G28" s="4"/>
      <c r="H28" s="2"/>
      <c r="I28" s="2"/>
      <c r="J28" s="14"/>
    </row>
    <row r="29" spans="1:10" x14ac:dyDescent="0.25">
      <c r="A29" s="3"/>
      <c r="G29" s="4"/>
      <c r="H29" s="2"/>
      <c r="I29" s="2"/>
      <c r="J29" s="14"/>
    </row>
    <row r="30" spans="1:10" x14ac:dyDescent="0.25">
      <c r="A30" s="3"/>
      <c r="G30" s="4"/>
      <c r="H30" s="2"/>
      <c r="I30" s="2"/>
      <c r="J30" s="14"/>
    </row>
    <row r="31" spans="1:10" x14ac:dyDescent="0.25">
      <c r="A31" s="5"/>
      <c r="B31" s="6"/>
      <c r="C31" s="6"/>
      <c r="D31" s="6"/>
      <c r="E31" s="6"/>
      <c r="F31" s="6"/>
      <c r="G31" s="7"/>
      <c r="H31" s="15"/>
      <c r="I31" s="15"/>
      <c r="J31" s="16"/>
    </row>
    <row r="32" spans="1:10" x14ac:dyDescent="0.25">
      <c r="G32" s="4"/>
      <c r="H32" s="2"/>
      <c r="I32" s="2"/>
    </row>
    <row r="33" spans="6:13" x14ac:dyDescent="0.25">
      <c r="G33" s="4"/>
      <c r="H33" s="2"/>
      <c r="I33" s="2"/>
      <c r="L33" s="10" t="s">
        <v>8</v>
      </c>
      <c r="M33" s="2">
        <f>SUM(I6:I23)</f>
        <v>58</v>
      </c>
    </row>
    <row r="34" spans="6:13" x14ac:dyDescent="0.25">
      <c r="G34" s="4"/>
      <c r="H34" s="2"/>
      <c r="I34" s="2"/>
      <c r="L34" s="10" t="s">
        <v>9</v>
      </c>
      <c r="M34" s="2">
        <f>SUM(J6:J23)</f>
        <v>20.279999999999994</v>
      </c>
    </row>
    <row r="35" spans="6:13" x14ac:dyDescent="0.25">
      <c r="G35" s="4"/>
      <c r="H35" s="2"/>
      <c r="I35" s="2"/>
    </row>
    <row r="36" spans="6:13" x14ac:dyDescent="0.25">
      <c r="G36" s="4"/>
      <c r="H36" s="2"/>
      <c r="I36" s="2"/>
    </row>
    <row r="37" spans="6:13" x14ac:dyDescent="0.25">
      <c r="G37" s="4"/>
      <c r="H37" s="2"/>
      <c r="I37" s="2"/>
    </row>
    <row r="38" spans="6:13" x14ac:dyDescent="0.25">
      <c r="F38" s="13"/>
      <c r="G38" s="4"/>
      <c r="H38" s="2"/>
      <c r="I38" s="2"/>
    </row>
    <row r="39" spans="6:13" x14ac:dyDescent="0.25">
      <c r="H39" s="2"/>
      <c r="I39" s="2"/>
    </row>
    <row r="40" spans="6:13" x14ac:dyDescent="0.25">
      <c r="H40" s="2"/>
      <c r="I40" s="2"/>
    </row>
    <row r="41" spans="6:13" x14ac:dyDescent="0.25">
      <c r="H41" s="2"/>
      <c r="I41" s="2"/>
    </row>
    <row r="42" spans="6:13" x14ac:dyDescent="0.25">
      <c r="H42" s="2"/>
      <c r="I42" s="2"/>
    </row>
    <row r="43" spans="6:13" x14ac:dyDescent="0.25">
      <c r="H43" s="2"/>
      <c r="I43" s="2"/>
    </row>
    <row r="44" spans="6:13" x14ac:dyDescent="0.25">
      <c r="G44" s="4"/>
      <c r="H44" s="2"/>
      <c r="I44" s="2"/>
    </row>
    <row r="45" spans="6:13" x14ac:dyDescent="0.25">
      <c r="G45" s="4"/>
      <c r="H45" s="2"/>
      <c r="I45" s="2"/>
    </row>
    <row r="46" spans="6:13" x14ac:dyDescent="0.25">
      <c r="G46" s="4"/>
      <c r="H46" s="2"/>
      <c r="I46" s="2"/>
    </row>
    <row r="47" spans="6:13" x14ac:dyDescent="0.25">
      <c r="G47" s="4"/>
      <c r="H47" s="2"/>
      <c r="I47" s="2"/>
    </row>
    <row r="48" spans="6:13" x14ac:dyDescent="0.25">
      <c r="G48" s="4"/>
      <c r="H48" s="2"/>
      <c r="I48" s="2"/>
    </row>
    <row r="49" spans="7:9" x14ac:dyDescent="0.25">
      <c r="G49" s="4"/>
      <c r="H49" s="2"/>
      <c r="I49" s="2"/>
    </row>
    <row r="50" spans="7:9" x14ac:dyDescent="0.25">
      <c r="G50" s="4"/>
      <c r="H50" s="2"/>
      <c r="I50" s="2"/>
    </row>
    <row r="51" spans="7:9" x14ac:dyDescent="0.25">
      <c r="G51" s="4"/>
      <c r="H51" s="2"/>
      <c r="I51" s="2"/>
    </row>
    <row r="52" spans="7:9" x14ac:dyDescent="0.25">
      <c r="G52" s="4"/>
      <c r="H52" s="2"/>
      <c r="I52" s="2"/>
    </row>
    <row r="53" spans="7:9" x14ac:dyDescent="0.25">
      <c r="G53" s="4"/>
      <c r="H53" s="2"/>
      <c r="I53" s="2"/>
    </row>
    <row r="54" spans="7:9" x14ac:dyDescent="0.25">
      <c r="G54" s="4"/>
      <c r="H54" s="2"/>
      <c r="I54" s="2"/>
    </row>
    <row r="55" spans="7:9" x14ac:dyDescent="0.25">
      <c r="G55" s="4"/>
      <c r="H55" s="2"/>
      <c r="I55" s="2"/>
    </row>
    <row r="56" spans="7:9" x14ac:dyDescent="0.25">
      <c r="G56" s="4"/>
      <c r="H56" s="2"/>
      <c r="I56" s="2"/>
    </row>
    <row r="57" spans="7:9" x14ac:dyDescent="0.25">
      <c r="G57" s="4"/>
      <c r="H57" s="2"/>
      <c r="I57" s="2"/>
    </row>
    <row r="58" spans="7:9" x14ac:dyDescent="0.25">
      <c r="G58" s="4"/>
      <c r="H58" s="2"/>
      <c r="I58" s="2"/>
    </row>
    <row r="59" spans="7:9" x14ac:dyDescent="0.25">
      <c r="G59" s="4"/>
      <c r="H59" s="2"/>
      <c r="I59" s="2"/>
    </row>
    <row r="60" spans="7:9" x14ac:dyDescent="0.25">
      <c r="G60" s="4"/>
      <c r="H60" s="2"/>
      <c r="I60" s="2"/>
    </row>
    <row r="61" spans="7:9" x14ac:dyDescent="0.25">
      <c r="G61" s="4"/>
      <c r="H61" s="2"/>
      <c r="I61" s="2"/>
    </row>
    <row r="62" spans="7:9" x14ac:dyDescent="0.25">
      <c r="G62" s="4"/>
      <c r="H62" s="2"/>
      <c r="I62" s="2"/>
    </row>
    <row r="63" spans="7:9" x14ac:dyDescent="0.25">
      <c r="G63" s="4"/>
      <c r="H63" s="2"/>
      <c r="I63" s="2"/>
    </row>
    <row r="64" spans="7:9" x14ac:dyDescent="0.25">
      <c r="G64" s="4"/>
      <c r="H64" s="2"/>
      <c r="I64" s="2"/>
    </row>
    <row r="65" spans="7:9" x14ac:dyDescent="0.25">
      <c r="G65" s="4"/>
      <c r="H65" s="2"/>
      <c r="I65" s="2"/>
    </row>
    <row r="66" spans="7:9" x14ac:dyDescent="0.25">
      <c r="G66" s="4"/>
      <c r="H66" s="2"/>
      <c r="I66" s="2"/>
    </row>
    <row r="67" spans="7:9" x14ac:dyDescent="0.25">
      <c r="G67" s="4"/>
      <c r="H67" s="2"/>
      <c r="I67" s="2"/>
    </row>
    <row r="68" spans="7:9" x14ac:dyDescent="0.25">
      <c r="G68" s="4"/>
      <c r="H68" s="2"/>
      <c r="I68" s="2"/>
    </row>
    <row r="69" spans="7:9" x14ac:dyDescent="0.25">
      <c r="G69" s="4"/>
      <c r="H69" s="2"/>
      <c r="I69" s="2"/>
    </row>
    <row r="70" spans="7:9" x14ac:dyDescent="0.25">
      <c r="G70" s="4"/>
      <c r="H70" s="2"/>
      <c r="I70" s="2"/>
    </row>
    <row r="71" spans="7:9" x14ac:dyDescent="0.25">
      <c r="G71" s="4"/>
      <c r="H71" s="2"/>
      <c r="I71" s="2"/>
    </row>
    <row r="72" spans="7:9" x14ac:dyDescent="0.25">
      <c r="G72" s="4"/>
      <c r="H72" s="2"/>
      <c r="I72" s="2"/>
    </row>
    <row r="73" spans="7:9" x14ac:dyDescent="0.25">
      <c r="G73" s="4"/>
      <c r="H73" s="2"/>
      <c r="I73" s="2"/>
    </row>
    <row r="74" spans="7:9" x14ac:dyDescent="0.25">
      <c r="G74" s="4"/>
      <c r="H74" s="2"/>
      <c r="I74" s="2"/>
    </row>
    <row r="75" spans="7:9" x14ac:dyDescent="0.25">
      <c r="G75" s="4"/>
      <c r="H75" s="2"/>
      <c r="I75" s="2"/>
    </row>
    <row r="76" spans="7:9" x14ac:dyDescent="0.25">
      <c r="G76" s="4"/>
      <c r="H76" s="2"/>
      <c r="I76" s="2"/>
    </row>
    <row r="77" spans="7:9" x14ac:dyDescent="0.25">
      <c r="G77" s="4"/>
      <c r="H77" s="2"/>
      <c r="I77" s="2"/>
    </row>
    <row r="78" spans="7:9" x14ac:dyDescent="0.25">
      <c r="G78" s="4"/>
      <c r="H78" s="2"/>
      <c r="I78" s="2"/>
    </row>
    <row r="79" spans="7:9" x14ac:dyDescent="0.25">
      <c r="G79" s="4"/>
      <c r="H79" s="2"/>
      <c r="I79" s="2"/>
    </row>
    <row r="80" spans="7:9" x14ac:dyDescent="0.25">
      <c r="G80" s="4"/>
      <c r="H80" s="2"/>
      <c r="I80" s="2"/>
    </row>
    <row r="81" spans="7:11" x14ac:dyDescent="0.25">
      <c r="G81" s="4"/>
      <c r="H81" s="2"/>
      <c r="I81" s="2"/>
    </row>
    <row r="82" spans="7:11" x14ac:dyDescent="0.25">
      <c r="G82" s="4"/>
      <c r="H82" s="2"/>
      <c r="I82" s="2"/>
    </row>
    <row r="85" spans="7:11" x14ac:dyDescent="0.25">
      <c r="J85" s="10"/>
    </row>
    <row r="86" spans="7:11" x14ac:dyDescent="0.25">
      <c r="J86" s="10"/>
      <c r="K86" s="2"/>
    </row>
  </sheetData>
  <hyperlinks>
    <hyperlink ref="G6" r:id="rId1" xr:uid="{E50938D4-6089-43B1-B75D-3FAA1F788F1B}"/>
    <hyperlink ref="G8" r:id="rId2" display="https://www.digikey.ch/de/products/detail/stackpole-electronics-inc/RNCF0805TKT20K0/2687081" xr:uid="{EBBCE873-51C2-4338-8648-B49E2AC80FA0}"/>
    <hyperlink ref="G7" r:id="rId3" xr:uid="{6A8A0362-42AA-4BD0-8C1F-4E9601280A68}"/>
    <hyperlink ref="G11" r:id="rId4" xr:uid="{1C7E6431-ED7F-4E59-8D78-47A1F7EF935F}"/>
    <hyperlink ref="G12" r:id="rId5" xr:uid="{CD5B822E-4423-4AC1-B5CD-B06B8DC51664}"/>
    <hyperlink ref="G9" r:id="rId6" xr:uid="{5AA42B9C-B2D5-47A3-8E6E-977F9CB625F4}"/>
    <hyperlink ref="G10" r:id="rId7" xr:uid="{9D6ECE7A-672E-46A9-93D8-9E0A04515177}"/>
    <hyperlink ref="G13" r:id="rId8" xr:uid="{572404D2-1EDA-41BB-80A1-E1C2C616ACF3}"/>
    <hyperlink ref="G14" r:id="rId9" xr:uid="{BE5B6EF0-A249-4C5A-BCC1-FF48A11BDC1B}"/>
    <hyperlink ref="G15" r:id="rId10" xr:uid="{0F16ADE9-8AFF-4D38-A4D4-B0015A43F9DF}"/>
    <hyperlink ref="G16" r:id="rId11" xr:uid="{B4CDD156-99B8-47F8-B865-8AB2E7FA8EED}"/>
    <hyperlink ref="G19" r:id="rId12" xr:uid="{F67E8C06-77A7-4E70-A34B-D71243FB2E3F}"/>
    <hyperlink ref="G17" r:id="rId13" xr:uid="{1EDF4641-DBDC-4E72-B23B-D8AE4B1D22AD}"/>
    <hyperlink ref="G18" r:id="rId14" xr:uid="{4AB4B048-7710-483D-8DDF-3FC1776628BB}"/>
    <hyperlink ref="G20" r:id="rId15" xr:uid="{B8891105-BF05-4903-8F5F-3F4C0151EEFD}"/>
    <hyperlink ref="G21" r:id="rId16" xr:uid="{37D3D22D-53A4-47D1-B0D9-ECBB8C1A2F39}"/>
    <hyperlink ref="G22" r:id="rId17" xr:uid="{93A3BAF3-B27D-4553-A143-133014DA4C5C}"/>
    <hyperlink ref="G23" r:id="rId18" xr:uid="{E8EDFD66-EFAD-4A85-BEC5-AA6020CF7C62}"/>
  </hyperlinks>
  <pageMargins left="0.7" right="0.7" top="0.75" bottom="0.75" header="0.3" footer="0.3"/>
  <pageSetup paperSize="9" orientation="portrait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Pascal</cp:lastModifiedBy>
  <dcterms:created xsi:type="dcterms:W3CDTF">2023-03-02T08:07:31Z</dcterms:created>
  <dcterms:modified xsi:type="dcterms:W3CDTF">2023-03-24T17:44:13Z</dcterms:modified>
</cp:coreProperties>
</file>